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ann\Documents\Stock\2019\"/>
    </mc:Choice>
  </mc:AlternateContent>
  <bookViews>
    <workbookView xWindow="0" yWindow="0" windowWidth="24000" windowHeight="9735"/>
  </bookViews>
  <sheets>
    <sheet name="Tabelle1" sheetId="1" r:id="rId1"/>
    <sheet name="Tabelle2" sheetId="2" r:id="rId2"/>
  </sheets>
  <definedNames>
    <definedName name="_xlnm.Print_Area" localSheetId="0">Tabelle1!$A$1:$Z$16</definedName>
    <definedName name="_xlnm.Print_Area" localSheetId="1">Tabelle2!$A$1:$Z$16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X10" i="2" l="1"/>
  <c r="S10" i="2"/>
  <c r="N10" i="2"/>
  <c r="I10" i="2"/>
  <c r="D10" i="2"/>
  <c r="C14" i="1" l="1"/>
  <c r="Y14" i="2"/>
  <c r="X14" i="2"/>
  <c r="W14" i="2"/>
  <c r="V14" i="2"/>
  <c r="T14" i="2"/>
  <c r="S14" i="2"/>
  <c r="R14" i="2"/>
  <c r="Q14" i="2"/>
  <c r="O14" i="2"/>
  <c r="N14" i="2"/>
  <c r="N11" i="2" s="1"/>
  <c r="M14" i="2"/>
  <c r="L14" i="2"/>
  <c r="J14" i="2"/>
  <c r="I14" i="2"/>
  <c r="H14" i="2"/>
  <c r="E14" i="2"/>
  <c r="D14" i="2"/>
  <c r="C14" i="2"/>
  <c r="B14" i="2"/>
  <c r="W11" i="2"/>
  <c r="V11" i="2"/>
  <c r="R11" i="2"/>
  <c r="Q11" i="2"/>
  <c r="M11" i="2"/>
  <c r="L11" i="2"/>
  <c r="H11" i="2"/>
  <c r="G11" i="2"/>
  <c r="C11" i="2"/>
  <c r="B11" i="2"/>
  <c r="D11" i="2" l="1"/>
  <c r="D15" i="2"/>
  <c r="X15" i="2"/>
  <c r="S11" i="2"/>
  <c r="G14" i="2"/>
  <c r="I11" i="2"/>
  <c r="X11" i="2"/>
  <c r="I15" i="2"/>
  <c r="S15" i="2"/>
  <c r="Y14" i="1"/>
  <c r="X14" i="1"/>
  <c r="W14" i="1"/>
  <c r="V14" i="1"/>
  <c r="T14" i="1"/>
  <c r="S14" i="1"/>
  <c r="R14" i="1"/>
  <c r="Q14" i="1"/>
  <c r="O14" i="1"/>
  <c r="N14" i="1"/>
  <c r="M14" i="1"/>
  <c r="L14" i="1"/>
  <c r="E14" i="1"/>
  <c r="D14" i="1"/>
  <c r="B14" i="1"/>
  <c r="J14" i="1"/>
  <c r="I14" i="1"/>
  <c r="H14" i="1"/>
  <c r="W11" i="1"/>
  <c r="V11" i="1"/>
  <c r="R11" i="1"/>
  <c r="Q11" i="1"/>
  <c r="M11" i="1"/>
  <c r="L11" i="1"/>
  <c r="H11" i="1"/>
  <c r="G11" i="1"/>
  <c r="C11" i="1"/>
  <c r="B11" i="1"/>
  <c r="N11" i="1" l="1"/>
  <c r="D11" i="1"/>
  <c r="X11" i="1"/>
  <c r="X15" i="1"/>
  <c r="S11" i="1"/>
  <c r="S15" i="1"/>
  <c r="I11" i="1"/>
  <c r="D15" i="1"/>
  <c r="I15" i="1"/>
</calcChain>
</file>

<file path=xl/sharedStrings.xml><?xml version="1.0" encoding="utf-8"?>
<sst xmlns="http://schemas.openxmlformats.org/spreadsheetml/2006/main" count="100" uniqueCount="19">
  <si>
    <t>Verein</t>
  </si>
  <si>
    <t>Datum</t>
  </si>
  <si>
    <t>Punkte</t>
  </si>
  <si>
    <t>Quote</t>
  </si>
  <si>
    <t>Platz</t>
  </si>
  <si>
    <t>Gesamt</t>
  </si>
  <si>
    <t>Kontrolle:</t>
  </si>
  <si>
    <t xml:space="preserve"> </t>
  </si>
  <si>
    <t>Plus Punkte:</t>
  </si>
  <si>
    <t>Minus Punkte:</t>
  </si>
  <si>
    <t>Plus Quote:</t>
  </si>
  <si>
    <t>Minus Quote:</t>
  </si>
  <si>
    <t>Ergebnisliste der Trainingsrunde:   Gruppe C1   2019</t>
  </si>
  <si>
    <t>Mittwoch 29.05.2019</t>
  </si>
  <si>
    <t>Indling  III</t>
  </si>
  <si>
    <t>Fürstenzell  III</t>
  </si>
  <si>
    <t>Griesbach  II</t>
  </si>
  <si>
    <t>Neuhaus</t>
  </si>
  <si>
    <t>DJK - Vornbach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</si>
</sst>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hadow/>
      <u/>
      <sz val="28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8"/>
      <color rgb="FFC0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u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1" fontId="0" fillId="0" borderId="0" xfId="0" applyNumberFormat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8" fillId="0" borderId="1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1" fontId="8" fillId="0" borderId="5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14" fontId="9" fillId="0" borderId="22" xfId="0" applyNumberFormat="1" applyFont="1" applyBorder="1" applyAlignment="1">
      <alignment horizontal="left" vertical="center"/>
    </xf>
    <xf numFmtId="0" fontId="9" fillId="0" borderId="32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textRotation="90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7" fillId="0" borderId="1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/>
    <xf numFmtId="0" fontId="15" fillId="0" borderId="27" xfId="0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1" fontId="17" fillId="0" borderId="28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14" fontId="9" fillId="0" borderId="25" xfId="0" applyNumberFormat="1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/>
    </xf>
    <xf numFmtId="164" fontId="17" fillId="0" borderId="29" xfId="0" applyNumberFormat="1" applyFont="1" applyBorder="1" applyAlignment="1">
      <alignment horizontal="center" vertical="center"/>
    </xf>
    <xf numFmtId="164" fontId="17" fillId="0" borderId="3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8" fillId="0" borderId="34" xfId="0" applyNumberFormat="1" applyFon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1" fontId="13" fillId="0" borderId="9" xfId="0" applyNumberFormat="1" applyFont="1" applyBorder="1" applyAlignment="1">
      <alignment horizontal="center" vertical="center"/>
    </xf>
    <xf numFmtId="1" fontId="13" fillId="0" borderId="33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top"/>
    </xf>
    <xf numFmtId="1" fontId="13" fillId="0" borderId="2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164" fontId="8" fillId="0" borderId="35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1019174</xdr:colOff>
      <xdr:row>0</xdr:row>
      <xdr:rowOff>1000125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9174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1179274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1179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view="pageLayout" zoomScaleNormal="100" workbookViewId="0">
      <selection activeCell="K7" sqref="K7"/>
    </sheetView>
  </sheetViews>
  <sheetFormatPr baseColWidth="10" defaultRowHeight="15" x14ac:dyDescent="0.25"/>
  <cols>
    <col min="1" max="1" width="14.5703125" customWidth="1"/>
    <col min="2" max="2" width="5.140625" style="2" customWidth="1"/>
    <col min="3" max="3" width="4.7109375" customWidth="1"/>
    <col min="4" max="5" width="5.7109375" customWidth="1"/>
    <col min="6" max="6" width="3.7109375" style="7" customWidth="1"/>
    <col min="7" max="8" width="4.7109375" customWidth="1"/>
    <col min="9" max="10" width="5.7109375" customWidth="1"/>
    <col min="11" max="11" width="3.7109375" customWidth="1"/>
    <col min="12" max="13" width="4.7109375" customWidth="1"/>
    <col min="14" max="15" width="5.7109375" customWidth="1"/>
    <col min="16" max="16" width="3.7109375" customWidth="1"/>
    <col min="17" max="18" width="4.7109375" customWidth="1"/>
    <col min="19" max="20" width="5.7109375" customWidth="1"/>
    <col min="21" max="21" width="3.7109375" customWidth="1"/>
    <col min="22" max="23" width="4.7109375" customWidth="1"/>
    <col min="24" max="25" width="5.7109375" customWidth="1"/>
    <col min="26" max="26" width="3.7109375" customWidth="1"/>
  </cols>
  <sheetData>
    <row r="1" spans="1:26" s="33" customFormat="1" ht="81.75" customHeight="1" thickBot="1" x14ac:dyDescent="0.3">
      <c r="A1" s="32"/>
      <c r="B1" s="78" t="s">
        <v>12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s="10" customFormat="1" ht="30" customHeight="1" thickTop="1" thickBot="1" x14ac:dyDescent="0.3">
      <c r="A2" s="19" t="s">
        <v>0</v>
      </c>
      <c r="B2" s="65" t="s">
        <v>14</v>
      </c>
      <c r="C2" s="66"/>
      <c r="D2" s="66"/>
      <c r="E2" s="66"/>
      <c r="F2" s="66"/>
      <c r="G2" s="65" t="s">
        <v>15</v>
      </c>
      <c r="H2" s="66"/>
      <c r="I2" s="66"/>
      <c r="J2" s="66"/>
      <c r="K2" s="66"/>
      <c r="L2" s="65" t="s">
        <v>16</v>
      </c>
      <c r="M2" s="66"/>
      <c r="N2" s="66"/>
      <c r="O2" s="66"/>
      <c r="P2" s="66"/>
      <c r="Q2" s="65" t="s">
        <v>17</v>
      </c>
      <c r="R2" s="66"/>
      <c r="S2" s="66"/>
      <c r="T2" s="66"/>
      <c r="U2" s="66"/>
      <c r="V2" s="65" t="s">
        <v>18</v>
      </c>
      <c r="W2" s="66"/>
      <c r="X2" s="66"/>
      <c r="Y2" s="66"/>
      <c r="Z2" s="81"/>
    </row>
    <row r="3" spans="1:26" s="10" customFormat="1" ht="30" customHeight="1" x14ac:dyDescent="0.25">
      <c r="A3" s="52" t="s">
        <v>1</v>
      </c>
      <c r="B3" s="67" t="s">
        <v>2</v>
      </c>
      <c r="C3" s="68"/>
      <c r="D3" s="69" t="s">
        <v>3</v>
      </c>
      <c r="E3" s="70"/>
      <c r="F3" s="8" t="s">
        <v>4</v>
      </c>
      <c r="G3" s="67" t="s">
        <v>2</v>
      </c>
      <c r="H3" s="68"/>
      <c r="I3" s="69" t="s">
        <v>3</v>
      </c>
      <c r="J3" s="70"/>
      <c r="K3" s="8" t="s">
        <v>4</v>
      </c>
      <c r="L3" s="67" t="s">
        <v>2</v>
      </c>
      <c r="M3" s="68"/>
      <c r="N3" s="69" t="s">
        <v>3</v>
      </c>
      <c r="O3" s="70"/>
      <c r="P3" s="8" t="s">
        <v>4</v>
      </c>
      <c r="Q3" s="67" t="s">
        <v>2</v>
      </c>
      <c r="R3" s="68"/>
      <c r="S3" s="69" t="s">
        <v>3</v>
      </c>
      <c r="T3" s="70"/>
      <c r="U3" s="8" t="s">
        <v>4</v>
      </c>
      <c r="V3" s="67" t="s">
        <v>2</v>
      </c>
      <c r="W3" s="68"/>
      <c r="X3" s="69" t="s">
        <v>3</v>
      </c>
      <c r="Y3" s="70"/>
      <c r="Z3" s="23" t="s">
        <v>4</v>
      </c>
    </row>
    <row r="4" spans="1:26" s="10" customFormat="1" ht="21.95" customHeight="1" x14ac:dyDescent="0.25">
      <c r="A4" s="21">
        <v>43545</v>
      </c>
      <c r="B4" s="3">
        <v>2</v>
      </c>
      <c r="C4" s="13">
        <v>14</v>
      </c>
      <c r="D4" s="13">
        <v>74</v>
      </c>
      <c r="E4" s="13">
        <v>154</v>
      </c>
      <c r="F4" s="56">
        <v>5</v>
      </c>
      <c r="G4" s="3">
        <v>12</v>
      </c>
      <c r="H4" s="13">
        <v>4</v>
      </c>
      <c r="I4" s="13">
        <v>138</v>
      </c>
      <c r="J4" s="13">
        <v>76</v>
      </c>
      <c r="K4" s="56">
        <v>2</v>
      </c>
      <c r="L4" s="3">
        <v>13</v>
      </c>
      <c r="M4" s="13">
        <v>3</v>
      </c>
      <c r="N4" s="13">
        <v>143</v>
      </c>
      <c r="O4" s="13">
        <v>72</v>
      </c>
      <c r="P4" s="56">
        <v>1</v>
      </c>
      <c r="Q4" s="3">
        <v>8</v>
      </c>
      <c r="R4" s="13">
        <v>8</v>
      </c>
      <c r="S4" s="13">
        <v>95</v>
      </c>
      <c r="T4" s="13">
        <v>121</v>
      </c>
      <c r="U4" s="56">
        <v>3</v>
      </c>
      <c r="V4" s="3">
        <v>5</v>
      </c>
      <c r="W4" s="13">
        <v>11</v>
      </c>
      <c r="X4" s="13">
        <v>101</v>
      </c>
      <c r="Y4" s="13">
        <v>128</v>
      </c>
      <c r="Z4" s="58">
        <v>4</v>
      </c>
    </row>
    <row r="5" spans="1:26" s="10" customFormat="1" ht="21.95" customHeight="1" x14ac:dyDescent="0.25">
      <c r="A5" s="21">
        <v>43559</v>
      </c>
      <c r="B5" s="3">
        <v>6</v>
      </c>
      <c r="C5" s="13">
        <v>10</v>
      </c>
      <c r="D5" s="13">
        <v>113</v>
      </c>
      <c r="E5" s="13">
        <v>133</v>
      </c>
      <c r="F5" s="56">
        <v>4</v>
      </c>
      <c r="G5" s="3">
        <v>14</v>
      </c>
      <c r="H5" s="13">
        <v>2</v>
      </c>
      <c r="I5" s="13">
        <v>156</v>
      </c>
      <c r="J5" s="13">
        <v>90</v>
      </c>
      <c r="K5" s="56">
        <v>1</v>
      </c>
      <c r="L5" s="3">
        <v>12</v>
      </c>
      <c r="M5" s="13">
        <v>4</v>
      </c>
      <c r="N5" s="13">
        <v>159</v>
      </c>
      <c r="O5" s="13">
        <v>79</v>
      </c>
      <c r="P5" s="56">
        <v>2</v>
      </c>
      <c r="Q5" s="3">
        <v>8</v>
      </c>
      <c r="R5" s="13">
        <v>8</v>
      </c>
      <c r="S5" s="13">
        <v>117</v>
      </c>
      <c r="T5" s="13">
        <v>109</v>
      </c>
      <c r="U5" s="56">
        <v>3</v>
      </c>
      <c r="V5" s="3">
        <v>0</v>
      </c>
      <c r="W5" s="13">
        <v>16</v>
      </c>
      <c r="X5" s="13">
        <v>55</v>
      </c>
      <c r="Y5" s="13">
        <v>189</v>
      </c>
      <c r="Z5" s="58">
        <v>5</v>
      </c>
    </row>
    <row r="6" spans="1:26" s="10" customFormat="1" ht="21.95" customHeight="1" x14ac:dyDescent="0.25">
      <c r="A6" s="21">
        <v>43573</v>
      </c>
      <c r="B6" s="3">
        <v>10</v>
      </c>
      <c r="C6" s="13">
        <v>6</v>
      </c>
      <c r="D6" s="13">
        <v>123</v>
      </c>
      <c r="E6" s="13">
        <v>93</v>
      </c>
      <c r="F6" s="56">
        <v>2</v>
      </c>
      <c r="G6" s="3">
        <v>5</v>
      </c>
      <c r="H6" s="13">
        <v>11</v>
      </c>
      <c r="I6" s="13">
        <v>81</v>
      </c>
      <c r="J6" s="13">
        <v>128</v>
      </c>
      <c r="K6" s="56">
        <v>4</v>
      </c>
      <c r="L6" s="3">
        <v>8</v>
      </c>
      <c r="M6" s="13">
        <v>8</v>
      </c>
      <c r="N6" s="13">
        <v>131</v>
      </c>
      <c r="O6" s="13">
        <v>106</v>
      </c>
      <c r="P6" s="56">
        <v>3</v>
      </c>
      <c r="Q6" s="3">
        <v>16</v>
      </c>
      <c r="R6" s="13">
        <v>0</v>
      </c>
      <c r="S6" s="13">
        <v>132</v>
      </c>
      <c r="T6" s="13">
        <v>80</v>
      </c>
      <c r="U6" s="56">
        <v>1</v>
      </c>
      <c r="V6" s="3">
        <v>1</v>
      </c>
      <c r="W6" s="13">
        <v>15</v>
      </c>
      <c r="X6" s="13">
        <v>84</v>
      </c>
      <c r="Y6" s="13">
        <v>144</v>
      </c>
      <c r="Z6" s="58">
        <v>5</v>
      </c>
    </row>
    <row r="7" spans="1:26" s="10" customFormat="1" ht="21.95" customHeight="1" x14ac:dyDescent="0.25">
      <c r="A7" s="21">
        <v>43587</v>
      </c>
      <c r="B7" s="3">
        <v>2</v>
      </c>
      <c r="C7" s="13">
        <v>14</v>
      </c>
      <c r="D7" s="13">
        <v>58</v>
      </c>
      <c r="E7" s="13">
        <v>180</v>
      </c>
      <c r="F7" s="56">
        <v>5</v>
      </c>
      <c r="G7" s="3">
        <v>6</v>
      </c>
      <c r="H7" s="13">
        <v>10</v>
      </c>
      <c r="I7" s="13">
        <v>93</v>
      </c>
      <c r="J7" s="13">
        <v>145</v>
      </c>
      <c r="K7" s="56">
        <v>4</v>
      </c>
      <c r="L7" s="3">
        <v>10</v>
      </c>
      <c r="M7" s="13">
        <v>6</v>
      </c>
      <c r="N7" s="13">
        <v>139</v>
      </c>
      <c r="O7" s="13">
        <v>105</v>
      </c>
      <c r="P7" s="56">
        <v>2</v>
      </c>
      <c r="Q7" s="3">
        <v>15</v>
      </c>
      <c r="R7" s="13">
        <v>1</v>
      </c>
      <c r="S7" s="13">
        <v>190</v>
      </c>
      <c r="T7" s="13">
        <v>44</v>
      </c>
      <c r="U7" s="56">
        <v>1</v>
      </c>
      <c r="V7" s="3">
        <v>7</v>
      </c>
      <c r="W7" s="13">
        <v>9</v>
      </c>
      <c r="X7" s="13">
        <v>114</v>
      </c>
      <c r="Y7" s="13">
        <v>120</v>
      </c>
      <c r="Z7" s="58">
        <v>3</v>
      </c>
    </row>
    <row r="8" spans="1:26" s="10" customFormat="1" ht="21.95" customHeight="1" x14ac:dyDescent="0.25">
      <c r="A8" s="21">
        <v>43601</v>
      </c>
      <c r="B8" s="3" t="s">
        <v>7</v>
      </c>
      <c r="C8" s="13" t="s">
        <v>7</v>
      </c>
      <c r="D8" s="13" t="s">
        <v>7</v>
      </c>
      <c r="E8" s="13" t="s">
        <v>7</v>
      </c>
      <c r="F8" s="56" t="s">
        <v>7</v>
      </c>
      <c r="G8" s="3" t="s">
        <v>7</v>
      </c>
      <c r="H8" s="13" t="s">
        <v>7</v>
      </c>
      <c r="I8" s="13" t="s">
        <v>7</v>
      </c>
      <c r="J8" s="13" t="s">
        <v>7</v>
      </c>
      <c r="K8" s="56" t="s">
        <v>7</v>
      </c>
      <c r="L8" s="3" t="s">
        <v>7</v>
      </c>
      <c r="M8" s="13" t="s">
        <v>7</v>
      </c>
      <c r="N8" s="13" t="s">
        <v>7</v>
      </c>
      <c r="O8" s="13" t="s">
        <v>7</v>
      </c>
      <c r="P8" s="56" t="s">
        <v>7</v>
      </c>
      <c r="Q8" s="3" t="s">
        <v>7</v>
      </c>
      <c r="R8" s="13" t="s">
        <v>7</v>
      </c>
      <c r="S8" s="13" t="s">
        <v>7</v>
      </c>
      <c r="T8" s="13" t="s">
        <v>7</v>
      </c>
      <c r="U8" s="56" t="s">
        <v>7</v>
      </c>
      <c r="V8" s="3" t="s">
        <v>7</v>
      </c>
      <c r="W8" s="13" t="s">
        <v>7</v>
      </c>
      <c r="X8" s="13" t="s">
        <v>7</v>
      </c>
      <c r="Y8" s="13" t="s">
        <v>7</v>
      </c>
      <c r="Z8" s="58" t="s">
        <v>7</v>
      </c>
    </row>
    <row r="9" spans="1:26" s="10" customFormat="1" ht="33.75" customHeight="1" thickBot="1" x14ac:dyDescent="0.3">
      <c r="A9" s="55" t="s">
        <v>13</v>
      </c>
      <c r="B9" s="4"/>
      <c r="C9" s="15"/>
      <c r="D9" s="15"/>
      <c r="E9" s="15"/>
      <c r="F9" s="57"/>
      <c r="G9" s="4"/>
      <c r="H9" s="15"/>
      <c r="I9" s="15"/>
      <c r="J9" s="15"/>
      <c r="K9" s="57" t="s">
        <v>7</v>
      </c>
      <c r="L9" s="4"/>
      <c r="M9" s="15"/>
      <c r="N9" s="15"/>
      <c r="O9" s="15"/>
      <c r="P9" s="57"/>
      <c r="Q9" s="4"/>
      <c r="R9" s="15"/>
      <c r="S9" s="15"/>
      <c r="T9" s="15"/>
      <c r="U9" s="57"/>
      <c r="V9" s="4"/>
      <c r="W9" s="15"/>
      <c r="X9" s="15"/>
      <c r="Y9" s="15"/>
      <c r="Z9" s="59"/>
    </row>
    <row r="10" spans="1:26" s="10" customFormat="1" ht="24.95" customHeight="1" thickTop="1" thickBot="1" x14ac:dyDescent="0.3">
      <c r="A10" s="22"/>
      <c r="B10" s="5"/>
      <c r="C10" s="17"/>
      <c r="D10" s="71" t="s">
        <v>7</v>
      </c>
      <c r="E10" s="72"/>
      <c r="F10" s="18"/>
      <c r="G10" s="5"/>
      <c r="H10" s="17"/>
      <c r="I10" s="71" t="s">
        <v>7</v>
      </c>
      <c r="J10" s="72"/>
      <c r="K10" s="18"/>
      <c r="L10" s="5"/>
      <c r="M10" s="17"/>
      <c r="N10" s="71" t="s">
        <v>7</v>
      </c>
      <c r="O10" s="72"/>
      <c r="P10" s="18"/>
      <c r="Q10" s="5"/>
      <c r="R10" s="17"/>
      <c r="S10" s="71" t="s">
        <v>7</v>
      </c>
      <c r="T10" s="72"/>
      <c r="U10" s="18"/>
      <c r="V10" s="5"/>
      <c r="W10" s="17"/>
      <c r="X10" s="71" t="s">
        <v>7</v>
      </c>
      <c r="Y10" s="72"/>
      <c r="Z10" s="26"/>
    </row>
    <row r="11" spans="1:26" s="10" customFormat="1" ht="30" customHeight="1" thickBot="1" x14ac:dyDescent="0.3">
      <c r="A11" s="45" t="s">
        <v>5</v>
      </c>
      <c r="B11" s="46">
        <f>SUM(B4:B9)</f>
        <v>20</v>
      </c>
      <c r="C11" s="47">
        <f>SUM(C4:C9)</f>
        <v>44</v>
      </c>
      <c r="D11" s="63">
        <f>D14/E14</f>
        <v>0.65714285714285714</v>
      </c>
      <c r="E11" s="64"/>
      <c r="F11" s="53">
        <v>4</v>
      </c>
      <c r="G11" s="46">
        <f>SUM(G4:G9)</f>
        <v>37</v>
      </c>
      <c r="H11" s="47">
        <f>SUM(H4:H9)</f>
        <v>27</v>
      </c>
      <c r="I11" s="63">
        <f>I14/J14</f>
        <v>1.0660592255125285</v>
      </c>
      <c r="J11" s="64"/>
      <c r="K11" s="53">
        <v>3</v>
      </c>
      <c r="L11" s="46">
        <f>SUM(L4:L9)</f>
        <v>43</v>
      </c>
      <c r="M11" s="47">
        <f>SUM(M4:M9)</f>
        <v>21</v>
      </c>
      <c r="N11" s="63">
        <f>N14/O14</f>
        <v>1.580110497237569</v>
      </c>
      <c r="O11" s="64"/>
      <c r="P11" s="53">
        <v>2</v>
      </c>
      <c r="Q11" s="46">
        <f>SUM(Q4:Q9)</f>
        <v>47</v>
      </c>
      <c r="R11" s="47">
        <f>SUM(R4:R9)</f>
        <v>17</v>
      </c>
      <c r="S11" s="63">
        <f>S14/T14</f>
        <v>1.5084745762711864</v>
      </c>
      <c r="T11" s="64"/>
      <c r="U11" s="53">
        <v>1</v>
      </c>
      <c r="V11" s="46">
        <f>SUM(V4:V9)</f>
        <v>13</v>
      </c>
      <c r="W11" s="47">
        <f>SUM(W4:W9)</f>
        <v>51</v>
      </c>
      <c r="X11" s="63">
        <f>X14/Y14</f>
        <v>0.60929432013769358</v>
      </c>
      <c r="Y11" s="64"/>
      <c r="Z11" s="54">
        <v>5</v>
      </c>
    </row>
    <row r="12" spans="1:26" s="10" customFormat="1" ht="30" customHeight="1" thickTop="1" x14ac:dyDescent="0.25">
      <c r="A12" s="60" t="s">
        <v>7</v>
      </c>
      <c r="B12" s="61" t="s">
        <v>7</v>
      </c>
      <c r="C12" s="62" t="s">
        <v>7</v>
      </c>
      <c r="D12" s="29"/>
      <c r="E12" s="29"/>
      <c r="F12" s="30"/>
      <c r="G12" s="31"/>
      <c r="H12" s="28"/>
      <c r="I12" s="29"/>
      <c r="J12" s="29"/>
      <c r="K12" s="30"/>
      <c r="L12" s="31"/>
      <c r="M12" s="28"/>
      <c r="N12" s="29"/>
      <c r="O12" s="29"/>
      <c r="P12" s="30"/>
      <c r="Q12" s="31"/>
      <c r="R12" s="28"/>
      <c r="S12" s="29"/>
      <c r="T12" s="29"/>
      <c r="U12" s="30"/>
      <c r="V12" s="31"/>
      <c r="W12" s="28"/>
      <c r="X12" s="29"/>
      <c r="Y12" s="29"/>
      <c r="Z12" s="30"/>
    </row>
    <row r="13" spans="1:26" ht="27.75" customHeight="1" x14ac:dyDescent="0.25"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12" customFormat="1" ht="21.95" customHeight="1" x14ac:dyDescent="0.25">
      <c r="A14" s="48" t="s">
        <v>6</v>
      </c>
      <c r="B14" s="49">
        <f>SUM(B4:B9)</f>
        <v>20</v>
      </c>
      <c r="C14" s="49">
        <f>SUM(C4:C9)</f>
        <v>44</v>
      </c>
      <c r="D14" s="49">
        <f>SUM(D4:D9)</f>
        <v>368</v>
      </c>
      <c r="E14" s="49">
        <f>SUM(E4:E9)</f>
        <v>560</v>
      </c>
      <c r="F14" s="50"/>
      <c r="G14" s="49">
        <f>SUM(G4:G9)</f>
        <v>37</v>
      </c>
      <c r="H14" s="49">
        <f>SUM(H4:H9)</f>
        <v>27</v>
      </c>
      <c r="I14" s="49">
        <f>SUM(I4:I9)</f>
        <v>468</v>
      </c>
      <c r="J14" s="49">
        <f>SUM(J4:J9)</f>
        <v>439</v>
      </c>
      <c r="K14" s="48"/>
      <c r="L14" s="49">
        <f>SUM(L4:L9)</f>
        <v>43</v>
      </c>
      <c r="M14" s="49">
        <f>SUM(M4:M9)</f>
        <v>21</v>
      </c>
      <c r="N14" s="49">
        <f>SUM(N4:N9)</f>
        <v>572</v>
      </c>
      <c r="O14" s="49">
        <f>SUM(O4:O9)</f>
        <v>362</v>
      </c>
      <c r="P14" s="48"/>
      <c r="Q14" s="49">
        <f>SUM(Q4:Q9)</f>
        <v>47</v>
      </c>
      <c r="R14" s="49">
        <f>SUM(R4:R9)</f>
        <v>17</v>
      </c>
      <c r="S14" s="49">
        <f>SUM(S4:S9)</f>
        <v>534</v>
      </c>
      <c r="T14" s="49">
        <f>SUM(T4:T9)</f>
        <v>354</v>
      </c>
      <c r="U14" s="48"/>
      <c r="V14" s="49">
        <f>SUM(V4:V9)</f>
        <v>13</v>
      </c>
      <c r="W14" s="49">
        <f>SUM(W4:W9)</f>
        <v>51</v>
      </c>
      <c r="X14" s="49">
        <f>SUM(X4:X9)</f>
        <v>354</v>
      </c>
      <c r="Y14" s="49">
        <f>SUM(Y4:Y9)</f>
        <v>581</v>
      </c>
      <c r="Z14" s="48"/>
    </row>
    <row r="15" spans="1:26" s="12" customFormat="1" ht="21.95" customHeight="1" x14ac:dyDescent="0.25">
      <c r="A15" s="75" t="s">
        <v>8</v>
      </c>
      <c r="B15" s="76"/>
      <c r="C15" s="77"/>
      <c r="D15" s="73">
        <f>SUM(B11,G11,L11,Q11,V11)</f>
        <v>160</v>
      </c>
      <c r="E15" s="74"/>
      <c r="F15" s="75" t="s">
        <v>9</v>
      </c>
      <c r="G15" s="76"/>
      <c r="H15" s="77"/>
      <c r="I15" s="79">
        <f>SUM(C11,H11,M11,R11,W11)</f>
        <v>160</v>
      </c>
      <c r="J15" s="80"/>
      <c r="K15" s="51"/>
      <c r="L15" s="51"/>
      <c r="M15" s="51"/>
      <c r="N15" s="51"/>
      <c r="O15" s="51"/>
      <c r="P15" s="75" t="s">
        <v>10</v>
      </c>
      <c r="Q15" s="76"/>
      <c r="R15" s="77"/>
      <c r="S15" s="79">
        <f>SUM(D14,I14,N14,S14,X14)</f>
        <v>2296</v>
      </c>
      <c r="T15" s="80"/>
      <c r="U15" s="75" t="s">
        <v>11</v>
      </c>
      <c r="V15" s="76"/>
      <c r="W15" s="77"/>
      <c r="X15" s="79">
        <f>SUM(E14,J14,O14,T14,Y14)</f>
        <v>2296</v>
      </c>
      <c r="Y15" s="80"/>
      <c r="Z15" s="51"/>
    </row>
  </sheetData>
  <mergeCells count="34">
    <mergeCell ref="D15:E15"/>
    <mergeCell ref="D11:E11"/>
    <mergeCell ref="N11:O11"/>
    <mergeCell ref="A15:C15"/>
    <mergeCell ref="B1:Z1"/>
    <mergeCell ref="P15:R15"/>
    <mergeCell ref="U15:W15"/>
    <mergeCell ref="F15:H15"/>
    <mergeCell ref="I15:J15"/>
    <mergeCell ref="S15:T15"/>
    <mergeCell ref="X15:Y15"/>
    <mergeCell ref="V2:Z2"/>
    <mergeCell ref="V3:W3"/>
    <mergeCell ref="X3:Y3"/>
    <mergeCell ref="X11:Y11"/>
    <mergeCell ref="L2:P2"/>
    <mergeCell ref="X10:Y10"/>
    <mergeCell ref="B3:C3"/>
    <mergeCell ref="D3:E3"/>
    <mergeCell ref="Q2:U2"/>
    <mergeCell ref="Q3:R3"/>
    <mergeCell ref="S3:T3"/>
    <mergeCell ref="S11:T11"/>
    <mergeCell ref="B2:F2"/>
    <mergeCell ref="G2:K2"/>
    <mergeCell ref="G3:H3"/>
    <mergeCell ref="I3:J3"/>
    <mergeCell ref="I11:J11"/>
    <mergeCell ref="D10:E10"/>
    <mergeCell ref="I10:J10"/>
    <mergeCell ref="L3:M3"/>
    <mergeCell ref="N3:O3"/>
    <mergeCell ref="N10:O10"/>
    <mergeCell ref="S10:T10"/>
  </mergeCells>
  <pageMargins left="0.43307086614173229" right="0.23622047244094491" top="0.74803149606299213" bottom="0.74803149606299213" header="0.51181102362204722" footer="0.31496062992125984"/>
  <pageSetup paperSize="9" orientation="landscape" verticalDpi="0" r:id="rId1"/>
  <headerFooter>
    <oddHeader>&amp;C&amp;"-,Fett"&amp;14&amp;KFF0000Rottaler Trainingsrunde 2019&amp;RStand:  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selection activeCell="A3" sqref="A3"/>
    </sheetView>
  </sheetViews>
  <sheetFormatPr baseColWidth="10" defaultRowHeight="15" x14ac:dyDescent="0.25"/>
  <cols>
    <col min="1" max="1" width="14.5703125" style="38" customWidth="1"/>
    <col min="2" max="3" width="4.7109375" customWidth="1"/>
    <col min="4" max="5" width="5.7109375" customWidth="1"/>
    <col min="6" max="6" width="3.7109375" customWidth="1"/>
    <col min="7" max="8" width="4.7109375" customWidth="1"/>
    <col min="9" max="10" width="5.7109375" customWidth="1"/>
    <col min="11" max="11" width="3.7109375" customWidth="1"/>
    <col min="12" max="13" width="4.7109375" customWidth="1"/>
    <col min="14" max="15" width="5.7109375" customWidth="1"/>
    <col min="16" max="16" width="3.7109375" customWidth="1"/>
    <col min="17" max="18" width="4.7109375" customWidth="1"/>
    <col min="19" max="20" width="5.7109375" customWidth="1"/>
    <col min="21" max="21" width="3.7109375" customWidth="1"/>
    <col min="22" max="23" width="4.7109375" customWidth="1"/>
    <col min="24" max="25" width="5.7109375" customWidth="1"/>
    <col min="26" max="26" width="3.7109375" customWidth="1"/>
  </cols>
  <sheetData>
    <row r="1" spans="1:26" ht="98.25" customHeight="1" thickBot="1" x14ac:dyDescent="0.3">
      <c r="A1" s="34"/>
      <c r="B1" s="92" t="s">
        <v>12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30" customHeight="1" thickTop="1" thickBot="1" x14ac:dyDescent="0.3">
      <c r="A2" s="35" t="s">
        <v>0</v>
      </c>
      <c r="B2" s="65" t="s">
        <v>14</v>
      </c>
      <c r="C2" s="66"/>
      <c r="D2" s="66"/>
      <c r="E2" s="66"/>
      <c r="F2" s="66"/>
      <c r="G2" s="65" t="s">
        <v>15</v>
      </c>
      <c r="H2" s="66"/>
      <c r="I2" s="66"/>
      <c r="J2" s="66"/>
      <c r="K2" s="66"/>
      <c r="L2" s="65" t="s">
        <v>16</v>
      </c>
      <c r="M2" s="66"/>
      <c r="N2" s="66"/>
      <c r="O2" s="66"/>
      <c r="P2" s="66"/>
      <c r="Q2" s="65" t="s">
        <v>17</v>
      </c>
      <c r="R2" s="66"/>
      <c r="S2" s="66"/>
      <c r="T2" s="66"/>
      <c r="U2" s="66"/>
      <c r="V2" s="65" t="s">
        <v>18</v>
      </c>
      <c r="W2" s="66"/>
      <c r="X2" s="66"/>
      <c r="Y2" s="66"/>
      <c r="Z2" s="81"/>
    </row>
    <row r="3" spans="1:26" ht="30" customHeight="1" x14ac:dyDescent="0.25">
      <c r="A3" s="20" t="s">
        <v>1</v>
      </c>
      <c r="B3" s="67" t="s">
        <v>2</v>
      </c>
      <c r="C3" s="68"/>
      <c r="D3" s="69" t="s">
        <v>3</v>
      </c>
      <c r="E3" s="70"/>
      <c r="F3" s="8" t="s">
        <v>4</v>
      </c>
      <c r="G3" s="67" t="s">
        <v>2</v>
      </c>
      <c r="H3" s="68"/>
      <c r="I3" s="69" t="s">
        <v>3</v>
      </c>
      <c r="J3" s="70"/>
      <c r="K3" s="8" t="s">
        <v>4</v>
      </c>
      <c r="L3" s="67" t="s">
        <v>2</v>
      </c>
      <c r="M3" s="68"/>
      <c r="N3" s="69" t="s">
        <v>3</v>
      </c>
      <c r="O3" s="70"/>
      <c r="P3" s="8" t="s">
        <v>4</v>
      </c>
      <c r="Q3" s="67" t="s">
        <v>2</v>
      </c>
      <c r="R3" s="68"/>
      <c r="S3" s="69" t="s">
        <v>3</v>
      </c>
      <c r="T3" s="70"/>
      <c r="U3" s="8" t="s">
        <v>4</v>
      </c>
      <c r="V3" s="67" t="s">
        <v>2</v>
      </c>
      <c r="W3" s="68"/>
      <c r="X3" s="69" t="s">
        <v>3</v>
      </c>
      <c r="Y3" s="70"/>
      <c r="Z3" s="23" t="s">
        <v>4</v>
      </c>
    </row>
    <row r="4" spans="1:26" ht="21.95" customHeight="1" x14ac:dyDescent="0.25">
      <c r="A4" s="21">
        <v>43545</v>
      </c>
      <c r="B4" s="3">
        <v>2</v>
      </c>
      <c r="C4" s="13">
        <v>14</v>
      </c>
      <c r="D4" s="13">
        <v>74</v>
      </c>
      <c r="E4" s="13">
        <v>154</v>
      </c>
      <c r="F4" s="56">
        <v>5</v>
      </c>
      <c r="G4" s="3">
        <v>12</v>
      </c>
      <c r="H4" s="13">
        <v>4</v>
      </c>
      <c r="I4" s="13">
        <v>138</v>
      </c>
      <c r="J4" s="13">
        <v>76</v>
      </c>
      <c r="K4" s="56">
        <v>2</v>
      </c>
      <c r="L4" s="3">
        <v>13</v>
      </c>
      <c r="M4" s="13">
        <v>3</v>
      </c>
      <c r="N4" s="13">
        <v>143</v>
      </c>
      <c r="O4" s="13">
        <v>72</v>
      </c>
      <c r="P4" s="56">
        <v>1</v>
      </c>
      <c r="Q4" s="3">
        <v>8</v>
      </c>
      <c r="R4" s="13">
        <v>8</v>
      </c>
      <c r="S4" s="13">
        <v>95</v>
      </c>
      <c r="T4" s="13">
        <v>121</v>
      </c>
      <c r="U4" s="56">
        <v>3</v>
      </c>
      <c r="V4" s="3">
        <v>5</v>
      </c>
      <c r="W4" s="13">
        <v>11</v>
      </c>
      <c r="X4" s="13">
        <v>101</v>
      </c>
      <c r="Y4" s="13">
        <v>128</v>
      </c>
      <c r="Z4" s="58">
        <v>4</v>
      </c>
    </row>
    <row r="5" spans="1:26" ht="21.95" customHeight="1" x14ac:dyDescent="0.25">
      <c r="A5" s="21">
        <v>43559</v>
      </c>
      <c r="B5" s="3"/>
      <c r="C5" s="13"/>
      <c r="D5" s="13"/>
      <c r="E5" s="13"/>
      <c r="F5" s="56"/>
      <c r="G5" s="3"/>
      <c r="H5" s="13"/>
      <c r="I5" s="13"/>
      <c r="J5" s="13"/>
      <c r="K5" s="56"/>
      <c r="L5" s="3"/>
      <c r="M5" s="13"/>
      <c r="N5" s="13"/>
      <c r="O5" s="13"/>
      <c r="P5" s="56"/>
      <c r="Q5" s="3"/>
      <c r="R5" s="13"/>
      <c r="S5" s="13"/>
      <c r="T5" s="13"/>
      <c r="U5" s="56"/>
      <c r="V5" s="3"/>
      <c r="W5" s="13"/>
      <c r="X5" s="13"/>
      <c r="Y5" s="13"/>
      <c r="Z5" s="58"/>
    </row>
    <row r="6" spans="1:26" ht="21.95" customHeight="1" x14ac:dyDescent="0.25">
      <c r="A6" s="21">
        <v>43573</v>
      </c>
      <c r="B6" s="3"/>
      <c r="C6" s="13"/>
      <c r="D6" s="13"/>
      <c r="E6" s="13"/>
      <c r="F6" s="56"/>
      <c r="G6" s="3"/>
      <c r="H6" s="13"/>
      <c r="I6" s="13"/>
      <c r="J6" s="13"/>
      <c r="K6" s="56"/>
      <c r="L6" s="3"/>
      <c r="M6" s="13"/>
      <c r="N6" s="13"/>
      <c r="O6" s="13"/>
      <c r="P6" s="56"/>
      <c r="Q6" s="3"/>
      <c r="R6" s="13"/>
      <c r="S6" s="13"/>
      <c r="T6" s="13"/>
      <c r="U6" s="56"/>
      <c r="V6" s="3"/>
      <c r="W6" s="13"/>
      <c r="X6" s="13"/>
      <c r="Y6" s="13"/>
      <c r="Z6" s="58"/>
    </row>
    <row r="7" spans="1:26" ht="21.95" customHeight="1" x14ac:dyDescent="0.25">
      <c r="A7" s="21">
        <v>43587</v>
      </c>
      <c r="B7" s="3" t="s">
        <v>7</v>
      </c>
      <c r="C7" s="13"/>
      <c r="D7" s="13"/>
      <c r="E7" s="13"/>
      <c r="F7" s="14"/>
      <c r="G7" s="3"/>
      <c r="H7" s="13"/>
      <c r="I7" s="13"/>
      <c r="J7" s="13"/>
      <c r="K7" s="14"/>
      <c r="L7" s="3"/>
      <c r="M7" s="13"/>
      <c r="N7" s="13"/>
      <c r="O7" s="13"/>
      <c r="P7" s="14"/>
      <c r="Q7" s="3"/>
      <c r="R7" s="13"/>
      <c r="S7" s="13"/>
      <c r="T7" s="13"/>
      <c r="U7" s="14"/>
      <c r="V7" s="3"/>
      <c r="W7" s="13"/>
      <c r="X7" s="13"/>
      <c r="Y7" s="13"/>
      <c r="Z7" s="24"/>
    </row>
    <row r="8" spans="1:26" ht="21.95" customHeight="1" x14ac:dyDescent="0.25">
      <c r="A8" s="21">
        <v>43601</v>
      </c>
      <c r="B8" s="3"/>
      <c r="C8" s="13"/>
      <c r="D8" s="13"/>
      <c r="E8" s="13"/>
      <c r="F8" s="14"/>
      <c r="G8" s="3"/>
      <c r="H8" s="13"/>
      <c r="I8" s="13"/>
      <c r="J8" s="13"/>
      <c r="K8" s="14"/>
      <c r="L8" s="3"/>
      <c r="M8" s="13"/>
      <c r="N8" s="13"/>
      <c r="O8" s="13"/>
      <c r="P8" s="14"/>
      <c r="Q8" s="3"/>
      <c r="R8" s="13"/>
      <c r="S8" s="13"/>
      <c r="T8" s="13"/>
      <c r="U8" s="14"/>
      <c r="V8" s="3"/>
      <c r="W8" s="13"/>
      <c r="X8" s="13"/>
      <c r="Y8" s="13"/>
      <c r="Z8" s="24"/>
    </row>
    <row r="9" spans="1:26" ht="38.25" thickBot="1" x14ac:dyDescent="0.3">
      <c r="A9" s="55" t="s">
        <v>13</v>
      </c>
      <c r="B9" s="4"/>
      <c r="C9" s="15"/>
      <c r="D9" s="15"/>
      <c r="E9" s="15"/>
      <c r="F9" s="16"/>
      <c r="G9" s="4"/>
      <c r="H9" s="15"/>
      <c r="I9" s="15"/>
      <c r="J9" s="15"/>
      <c r="K9" s="16"/>
      <c r="L9" s="4"/>
      <c r="M9" s="15"/>
      <c r="N9" s="15"/>
      <c r="O9" s="15"/>
      <c r="P9" s="16"/>
      <c r="Q9" s="4"/>
      <c r="R9" s="15"/>
      <c r="S9" s="15"/>
      <c r="T9" s="15"/>
      <c r="U9" s="16"/>
      <c r="V9" s="4"/>
      <c r="W9" s="15"/>
      <c r="X9" s="15"/>
      <c r="Y9" s="15"/>
      <c r="Z9" s="25"/>
    </row>
    <row r="10" spans="1:26" ht="24.95" customHeight="1" thickTop="1" thickBot="1" x14ac:dyDescent="0.3">
      <c r="A10" s="36"/>
      <c r="B10" s="5"/>
      <c r="C10" s="17"/>
      <c r="D10" s="71" t="e">
        <f>D6/E6</f>
        <v>#DIV/0!</v>
      </c>
      <c r="E10" s="91"/>
      <c r="F10" s="18"/>
      <c r="G10" s="5"/>
      <c r="H10" s="17"/>
      <c r="I10" s="71" t="e">
        <f>I6/J6</f>
        <v>#DIV/0!</v>
      </c>
      <c r="J10" s="91"/>
      <c r="K10" s="18"/>
      <c r="L10" s="5"/>
      <c r="M10" s="17"/>
      <c r="N10" s="71" t="e">
        <f>N6/O6</f>
        <v>#DIV/0!</v>
      </c>
      <c r="O10" s="91"/>
      <c r="P10" s="18"/>
      <c r="Q10" s="5"/>
      <c r="R10" s="17"/>
      <c r="S10" s="71" t="e">
        <f>S6/T6</f>
        <v>#DIV/0!</v>
      </c>
      <c r="T10" s="91"/>
      <c r="U10" s="18"/>
      <c r="V10" s="5"/>
      <c r="W10" s="17"/>
      <c r="X10" s="71" t="e">
        <f>X6/Y6</f>
        <v>#DIV/0!</v>
      </c>
      <c r="Y10" s="91"/>
      <c r="Z10" s="26"/>
    </row>
    <row r="11" spans="1:26" s="39" customFormat="1" ht="24.95" customHeight="1" thickBot="1" x14ac:dyDescent="0.3">
      <c r="A11" s="40" t="s">
        <v>5</v>
      </c>
      <c r="B11" s="41">
        <f>SUM(B4:B9)</f>
        <v>2</v>
      </c>
      <c r="C11" s="42">
        <f>SUM(C4:C9)</f>
        <v>14</v>
      </c>
      <c r="D11" s="89">
        <f>D14/E14</f>
        <v>0.48051948051948051</v>
      </c>
      <c r="E11" s="90"/>
      <c r="F11" s="43" t="s">
        <v>7</v>
      </c>
      <c r="G11" s="41">
        <f>SUM(G4:G9)</f>
        <v>12</v>
      </c>
      <c r="H11" s="42">
        <f>SUM(H4:H9)</f>
        <v>4</v>
      </c>
      <c r="I11" s="89">
        <f>I14/J14</f>
        <v>1.8157894736842106</v>
      </c>
      <c r="J11" s="90"/>
      <c r="K11" s="43" t="s">
        <v>7</v>
      </c>
      <c r="L11" s="41">
        <f>SUM(L4:L9)</f>
        <v>13</v>
      </c>
      <c r="M11" s="42">
        <f>SUM(M4:M9)</f>
        <v>3</v>
      </c>
      <c r="N11" s="89">
        <f>N14/O14</f>
        <v>1.9861111111111112</v>
      </c>
      <c r="O11" s="90"/>
      <c r="P11" s="43" t="s">
        <v>7</v>
      </c>
      <c r="Q11" s="41">
        <f>SUM(Q4:Q9)</f>
        <v>8</v>
      </c>
      <c r="R11" s="42">
        <f>SUM(R4:R9)</f>
        <v>8</v>
      </c>
      <c r="S11" s="89">
        <f>S14/T14</f>
        <v>0.78512396694214881</v>
      </c>
      <c r="T11" s="90"/>
      <c r="U11" s="43" t="s">
        <v>7</v>
      </c>
      <c r="V11" s="41">
        <f>SUM(V4:V9)</f>
        <v>5</v>
      </c>
      <c r="W11" s="42">
        <f>SUM(W4:W9)</f>
        <v>11</v>
      </c>
      <c r="X11" s="89">
        <f>X14/Y14</f>
        <v>0.7890625</v>
      </c>
      <c r="Y11" s="90"/>
      <c r="Z11" s="44" t="s">
        <v>7</v>
      </c>
    </row>
    <row r="12" spans="1:26" ht="14.25" customHeight="1" thickTop="1" x14ac:dyDescent="0.25">
      <c r="A12" s="37"/>
      <c r="B12" s="27"/>
      <c r="C12" s="28"/>
      <c r="D12" s="29"/>
      <c r="E12" s="29"/>
      <c r="F12" s="30"/>
      <c r="G12" s="31"/>
      <c r="H12" s="28"/>
      <c r="I12" s="29"/>
      <c r="J12" s="29"/>
      <c r="K12" s="30"/>
      <c r="L12" s="31"/>
      <c r="M12" s="28"/>
      <c r="N12" s="29"/>
      <c r="O12" s="29"/>
      <c r="P12" s="30"/>
      <c r="Q12" s="31"/>
      <c r="R12" s="28"/>
      <c r="S12" s="29"/>
      <c r="T12" s="29"/>
      <c r="U12" s="30"/>
      <c r="V12" s="31"/>
      <c r="W12" s="28"/>
      <c r="X12" s="29"/>
      <c r="Y12" s="29"/>
      <c r="Z12" s="30"/>
    </row>
    <row r="13" spans="1:26" x14ac:dyDescent="0.25">
      <c r="B13" s="2"/>
      <c r="F13" s="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1" t="s">
        <v>6</v>
      </c>
      <c r="B14" s="6">
        <f>SUM(B4:B9)</f>
        <v>2</v>
      </c>
      <c r="C14" s="6">
        <f>SUM(D4:D9)</f>
        <v>74</v>
      </c>
      <c r="D14" s="6">
        <f>SUM(D4:D9)</f>
        <v>74</v>
      </c>
      <c r="E14" s="6">
        <f>SUM(E4:E9)</f>
        <v>154</v>
      </c>
      <c r="F14" s="9"/>
      <c r="G14" s="6">
        <f>SUM(C11,H11,M11,R11,W11)</f>
        <v>40</v>
      </c>
      <c r="H14" s="6">
        <f>SUM(H4:H9)</f>
        <v>4</v>
      </c>
      <c r="I14" s="6">
        <f>SUM(I4:I9)</f>
        <v>138</v>
      </c>
      <c r="J14" s="6">
        <f>SUM(J4:J9)</f>
        <v>76</v>
      </c>
      <c r="K14" s="11"/>
      <c r="L14" s="6">
        <f>SUM(L4:L9)</f>
        <v>13</v>
      </c>
      <c r="M14" s="6">
        <f>SUM(M4:M9)</f>
        <v>3</v>
      </c>
      <c r="N14" s="6">
        <f>SUM(N4:N9)</f>
        <v>143</v>
      </c>
      <c r="O14" s="6">
        <f>SUM(O4:O9)</f>
        <v>72</v>
      </c>
      <c r="P14" s="11"/>
      <c r="Q14" s="6">
        <f>SUM(Q4:Q9)</f>
        <v>8</v>
      </c>
      <c r="R14" s="6">
        <f>SUM(R4:R9)</f>
        <v>8</v>
      </c>
      <c r="S14" s="6">
        <f>SUM(S4:S9)</f>
        <v>95</v>
      </c>
      <c r="T14" s="6">
        <f>SUM(T4:T9)</f>
        <v>121</v>
      </c>
      <c r="U14" s="11"/>
      <c r="V14" s="6">
        <f>SUM(V4:V9)</f>
        <v>5</v>
      </c>
      <c r="W14" s="6">
        <f>SUM(W4:W9)</f>
        <v>11</v>
      </c>
      <c r="X14" s="6">
        <f>SUM(X4:X9)</f>
        <v>101</v>
      </c>
      <c r="Y14" s="6">
        <f>SUM(Y4:Y9)</f>
        <v>128</v>
      </c>
      <c r="Z14" s="11"/>
    </row>
    <row r="15" spans="1:26" x14ac:dyDescent="0.25">
      <c r="A15" s="82" t="s">
        <v>8</v>
      </c>
      <c r="B15" s="83"/>
      <c r="C15" s="84"/>
      <c r="D15" s="87">
        <f>SUM(B11,G11,L11,Q11,V11)</f>
        <v>40</v>
      </c>
      <c r="E15" s="88"/>
      <c r="F15" s="82" t="s">
        <v>9</v>
      </c>
      <c r="G15" s="83"/>
      <c r="H15" s="84"/>
      <c r="I15" s="85">
        <f>SUM(C11,H11,M11,R11,W11)</f>
        <v>40</v>
      </c>
      <c r="J15" s="86"/>
      <c r="K15" s="12"/>
      <c r="L15" s="12"/>
      <c r="M15" s="12"/>
      <c r="N15" s="12"/>
      <c r="O15" s="12"/>
      <c r="P15" s="82" t="s">
        <v>10</v>
      </c>
      <c r="Q15" s="83"/>
      <c r="R15" s="84"/>
      <c r="S15" s="85">
        <f>SUM(D14,I14,N14,S14,X14)</f>
        <v>551</v>
      </c>
      <c r="T15" s="86"/>
      <c r="U15" s="82" t="s">
        <v>11</v>
      </c>
      <c r="V15" s="83"/>
      <c r="W15" s="84"/>
      <c r="X15" s="85">
        <f>SUM(E14,J14,O14,T14,Y14)</f>
        <v>551</v>
      </c>
      <c r="Y15" s="86"/>
      <c r="Z15" s="12"/>
    </row>
    <row r="16" spans="1:26" x14ac:dyDescent="0.25">
      <c r="B16" s="2"/>
      <c r="F16" s="7"/>
    </row>
  </sheetData>
  <mergeCells count="34">
    <mergeCell ref="B1:Z1"/>
    <mergeCell ref="B2:F2"/>
    <mergeCell ref="G2:K2"/>
    <mergeCell ref="L2:P2"/>
    <mergeCell ref="Q2:U2"/>
    <mergeCell ref="V2:Z2"/>
    <mergeCell ref="B3:C3"/>
    <mergeCell ref="D3:E3"/>
    <mergeCell ref="G3:H3"/>
    <mergeCell ref="I3:J3"/>
    <mergeCell ref="L3:M3"/>
    <mergeCell ref="Q3:R3"/>
    <mergeCell ref="S3:T3"/>
    <mergeCell ref="V3:W3"/>
    <mergeCell ref="X3:Y3"/>
    <mergeCell ref="D11:E11"/>
    <mergeCell ref="I11:J11"/>
    <mergeCell ref="N11:O11"/>
    <mergeCell ref="S11:T11"/>
    <mergeCell ref="X11:Y11"/>
    <mergeCell ref="N3:O3"/>
    <mergeCell ref="D10:E10"/>
    <mergeCell ref="I10:J10"/>
    <mergeCell ref="N10:O10"/>
    <mergeCell ref="S10:T10"/>
    <mergeCell ref="X10:Y10"/>
    <mergeCell ref="U15:W15"/>
    <mergeCell ref="X15:Y15"/>
    <mergeCell ref="A15:C15"/>
    <mergeCell ref="D15:E15"/>
    <mergeCell ref="F15:H15"/>
    <mergeCell ref="I15:J15"/>
    <mergeCell ref="P15:R15"/>
    <mergeCell ref="S15:T15"/>
  </mergeCells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Tabelle2!Druckbereich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Oberpeilsteiner</dc:creator>
  <cp:lastModifiedBy>Johann Oberpeilsteiner</cp:lastModifiedBy>
  <cp:lastPrinted>2019-05-05T12:08:04Z</cp:lastPrinted>
  <dcterms:created xsi:type="dcterms:W3CDTF">2017-03-12T10:18:52Z</dcterms:created>
  <dcterms:modified xsi:type="dcterms:W3CDTF">2019-05-05T12:35:40Z</dcterms:modified>
</cp:coreProperties>
</file>